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480" windowWidth="13095" windowHeight="7110"/>
  </bookViews>
  <sheets>
    <sheet name="Доходы" sheetId="2" r:id="rId1"/>
  </sheets>
  <definedNames>
    <definedName name="_xlnm.Print_Titles" localSheetId="0">Доходы!$13:$14</definedName>
  </definedNames>
  <calcPr calcId="125725"/>
</workbook>
</file>

<file path=xl/calcChain.xml><?xml version="1.0" encoding="utf-8"?>
<calcChain xmlns="http://schemas.openxmlformats.org/spreadsheetml/2006/main">
  <c r="H33" i="2"/>
  <c r="H32"/>
  <c r="H31"/>
  <c r="H52"/>
  <c r="H53"/>
  <c r="Q23" l="1"/>
  <c r="Q19"/>
  <c r="Q38"/>
  <c r="Q39"/>
  <c r="H40"/>
  <c r="Q40" s="1"/>
  <c r="H41"/>
  <c r="Q41" s="1"/>
  <c r="H42"/>
  <c r="Q42" s="1"/>
  <c r="Q51"/>
  <c r="Q20"/>
  <c r="Q24"/>
  <c r="Q25"/>
  <c r="Q29"/>
  <c r="Q30"/>
  <c r="Q43"/>
  <c r="Q44"/>
  <c r="Q45"/>
  <c r="Q46"/>
  <c r="Q47"/>
  <c r="Q48"/>
  <c r="Q49"/>
  <c r="Q50"/>
  <c r="Q18"/>
  <c r="Q26" l="1"/>
  <c r="Q15" l="1"/>
  <c r="Q17"/>
</calcChain>
</file>

<file path=xl/sharedStrings.xml><?xml version="1.0" encoding="utf-8"?>
<sst xmlns="http://schemas.openxmlformats.org/spreadsheetml/2006/main" count="494" uniqueCount="110">
  <si>
    <t>Сведения о доходах бюджета по видам доходов на очередной финансовый год и на плановый период в сравнении с ожидаемым исполнением за текущий финансовый год (оценка ) и отчетный финансовый год (отчет)</t>
  </si>
  <si>
    <t>1-Наименование показателя</t>
  </si>
  <si>
    <t>Код дохода по бюджетной классификации</t>
  </si>
  <si>
    <t>бюджет территориаль- ного государ- ственного внебюджетного фонда</t>
  </si>
  <si>
    <t>1</t>
  </si>
  <si>
    <t>2</t>
  </si>
  <si>
    <t>3</t>
  </si>
  <si>
    <t>5</t>
  </si>
  <si>
    <t>4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</si>
  <si>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</si>
  <si>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</si>
  <si>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</si>
  <si>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</si>
  <si>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</si>
  <si>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</si>
  <si>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</si>
  <si>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</si>
  <si>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</si>
  <si>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6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</si>
  <si>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</si>
  <si>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</si>
  <si>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</si>
  <si>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</si>
  <si>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</si>
  <si>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</si>
  <si>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</si>
  <si>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</si>
  <si>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</si>
  <si>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</si>
  <si>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</si>
  <si>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</si>
  <si>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</si>
  <si>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</si>
  <si>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</si>
  <si>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</si>
  <si>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</si>
  <si>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</si>
  <si>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</si>
  <si>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</si>
  <si>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</si>
  <si>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</si>
  <si>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</si>
  <si>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</si>
  <si>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</si>
  <si>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</si>
  <si>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</si>
  <si>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</si>
  <si>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</si>
  <si>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</si>
  <si>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</si>
  <si>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</si>
  <si>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</si>
  <si>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</si>
  <si>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</si>
  <si>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</si>
  <si>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</si>
  <si>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</si>
  <si>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</si>
  <si>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</si>
  <si>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</si>
  <si>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</si>
  <si>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</si>
  <si>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</si>
  <si>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</si>
  <si>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</si>
  <si>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</si>
  <si>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</si>
  <si>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</si>
  <si>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</si>
  <si>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</si>
  <si>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</si>
  <si>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</si>
  <si>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</si>
  <si>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</si>
  <si>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</si>
  <si>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</si>
  <si>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</si>
  <si>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</si>
  <si>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</si>
  <si>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</si>
  <si>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</si>
  <si>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</si>
  <si>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</si>
  <si>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000 2024001410 0000 151</t>
  </si>
  <si>
    <t/>
  </si>
  <si>
    <t>""</t>
  </si>
  <si>
    <t xml:space="preserve">  Доходы от оказания  платных услуг(работ)</t>
  </si>
  <si>
    <t xml:space="preserve"> 000 1130100000 0000 130</t>
  </si>
  <si>
    <t xml:space="preserve">  Прочие доходы от оказания  платных услуг(работ)</t>
  </si>
  <si>
    <t xml:space="preserve"> 000 1130199000 0000 130</t>
  </si>
  <si>
    <t xml:space="preserve">  Прочие доходы от оказания платных услуг(работ) получателями средств бюджетов поселений</t>
  </si>
  <si>
    <t xml:space="preserve"> 000 1130199510 0000 130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</si>
  <si>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</si>
  <si>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000 1010202001 0000 110</t>
  </si>
  <si>
    <t>% ожидаемого исполнения на 2020 год</t>
  </si>
  <si>
    <t>ДОХОДЫ ОТ ПРОДАЖИ МАТЕРИАЛЬНЫХ И НЕМАТЕРИАЛЬНЫХ АКТИВОВ</t>
  </si>
  <si>
    <t xml:space="preserve"> 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</si>
  <si>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</si>
  <si>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000 114020000 0000 000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</si>
  <si>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</si>
  <si>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000 1140205310 0000 440</t>
  </si>
  <si>
    <t>Исполнено за отчетный финансовый год 2020 год (отчет)</t>
  </si>
  <si>
    <t>Утверждено в бюджете на 2021 год (план) </t>
  </si>
  <si>
    <t>Исполнено по состоянию на 01.09.2021 год</t>
  </si>
  <si>
    <t>Ожидаемое исполнение на 2021 год</t>
  </si>
  <si>
    <t>Утверждено на первый год планового периода (2023) год</t>
  </si>
  <si>
    <t>Утверждено на второй год планового периода (2024) год</t>
  </si>
  <si>
    <t>000 2070503010 0000150</t>
  </si>
  <si>
    <t>Прочие межбюджетные трансферты, поступаемые в бюджеты сельских поселений</t>
  </si>
  <si>
    <t>Утверждено на очередной финансовый (2022) год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</si>
</sst>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42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6" fillId="0" borderId="1" xfId="19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20" xfId="44" applyNumberFormat="1" applyProtection="1">
      <alignment horizontal="right"/>
    </xf>
    <xf numFmtId="49" fontId="6" fillId="0" borderId="25" xfId="49" applyNumberFormat="1" applyProtection="1">
      <alignment horizontal="center"/>
    </xf>
    <xf numFmtId="0" fontId="6" fillId="2" borderId="15" xfId="56" applyNumberFormat="1" applyProtection="1"/>
    <xf numFmtId="0" fontId="6" fillId="2" borderId="1" xfId="58" applyNumberFormat="1" applyProtection="1"/>
    <xf numFmtId="49" fontId="14" fillId="0" borderId="16" xfId="36" applyFont="1" applyProtection="1">
      <alignment horizontal="center" vertical="center" wrapText="1"/>
      <protection locked="0"/>
    </xf>
    <xf numFmtId="49" fontId="14" fillId="0" borderId="16" xfId="38" applyNumberFormat="1" applyFont="1" applyProtection="1">
      <alignment horizontal="center" vertical="center" wrapText="1"/>
    </xf>
    <xf numFmtId="4" fontId="16" fillId="0" borderId="16" xfId="43" applyNumberFormat="1" applyFont="1" applyProtection="1">
      <alignment horizontal="right"/>
    </xf>
    <xf numFmtId="49" fontId="16" fillId="0" borderId="24" xfId="48" applyNumberFormat="1" applyFont="1" applyProtection="1">
      <alignment horizontal="center"/>
    </xf>
    <xf numFmtId="4" fontId="13" fillId="0" borderId="16" xfId="43" applyNumberFormat="1" applyFont="1" applyProtection="1">
      <alignment horizontal="right"/>
    </xf>
    <xf numFmtId="4" fontId="16" fillId="0" borderId="40" xfId="43" applyNumberFormat="1" applyFont="1" applyBorder="1" applyProtection="1">
      <alignment horizontal="right"/>
    </xf>
    <xf numFmtId="0" fontId="16" fillId="0" borderId="52" xfId="51" applyNumberFormat="1" applyFont="1" applyBorder="1" applyProtection="1">
      <alignment horizontal="left" wrapText="1" indent="2"/>
    </xf>
    <xf numFmtId="49" fontId="16" fillId="0" borderId="52" xfId="53" applyNumberFormat="1" applyFont="1" applyBorder="1" applyProtection="1">
      <alignment horizontal="center"/>
    </xf>
    <xf numFmtId="4" fontId="16" fillId="0" borderId="52" xfId="43" applyNumberFormat="1" applyFont="1" applyBorder="1" applyProtection="1">
      <alignment horizontal="right"/>
    </xf>
    <xf numFmtId="0" fontId="16" fillId="0" borderId="52" xfId="0" applyFont="1" applyBorder="1" applyAlignment="1">
      <alignment horizontal="center" wrapText="1"/>
    </xf>
    <xf numFmtId="4" fontId="13" fillId="0" borderId="40" xfId="43" applyNumberFormat="1" applyFont="1" applyBorder="1" applyProtection="1">
      <alignment horizontal="right"/>
    </xf>
    <xf numFmtId="49" fontId="16" fillId="0" borderId="53" xfId="48" applyNumberFormat="1" applyFont="1" applyBorder="1" applyProtection="1">
      <alignment horizontal="center"/>
    </xf>
    <xf numFmtId="49" fontId="6" fillId="0" borderId="24" xfId="38" applyNumberFormat="1" applyBorder="1" applyProtection="1">
      <alignment horizontal="center" vertical="center" wrapText="1"/>
    </xf>
    <xf numFmtId="0" fontId="6" fillId="0" borderId="1" xfId="55" applyNumberFormat="1" applyBorder="1" applyProtection="1"/>
    <xf numFmtId="0" fontId="13" fillId="0" borderId="52" xfId="40" applyNumberFormat="1" applyFont="1" applyBorder="1" applyProtection="1">
      <alignment horizontal="left" wrapText="1"/>
    </xf>
    <xf numFmtId="49" fontId="13" fillId="0" borderId="52" xfId="42" applyNumberFormat="1" applyFont="1" applyBorder="1" applyProtection="1">
      <alignment horizontal="center"/>
    </xf>
    <xf numFmtId="4" fontId="13" fillId="0" borderId="52" xfId="43" applyNumberFormat="1" applyFont="1" applyBorder="1" applyProtection="1">
      <alignment horizontal="right"/>
    </xf>
    <xf numFmtId="0" fontId="16" fillId="0" borderId="52" xfId="46" applyNumberFormat="1" applyFont="1" applyBorder="1" applyProtection="1">
      <alignment horizontal="left" wrapText="1" indent="1"/>
    </xf>
    <xf numFmtId="49" fontId="16" fillId="0" borderId="52" xfId="48" applyNumberFormat="1" applyFont="1" applyBorder="1" applyProtection="1">
      <alignment horizontal="center"/>
    </xf>
    <xf numFmtId="49" fontId="6" fillId="0" borderId="24" xfId="38" applyNumberFormat="1" applyFont="1" applyBorder="1" applyProtection="1">
      <alignment horizontal="center" vertical="center" wrapText="1"/>
    </xf>
    <xf numFmtId="49" fontId="6" fillId="0" borderId="4" xfId="39" applyNumberFormat="1" applyFont="1" applyProtection="1">
      <alignment horizontal="center" vertical="center" wrapText="1"/>
    </xf>
    <xf numFmtId="0" fontId="17" fillId="0" borderId="0" xfId="0" applyFont="1"/>
    <xf numFmtId="0" fontId="16" fillId="0" borderId="54" xfId="51" applyNumberFormat="1" applyFont="1" applyBorder="1" applyProtection="1">
      <alignment horizontal="left" wrapText="1" indent="2"/>
    </xf>
    <xf numFmtId="0" fontId="16" fillId="0" borderId="55" xfId="0" applyFont="1" applyBorder="1" applyAlignment="1">
      <alignment horizontal="center" wrapText="1"/>
    </xf>
    <xf numFmtId="0" fontId="17" fillId="0" borderId="52" xfId="0" applyFont="1" applyBorder="1" applyAlignment="1">
      <alignment horizontal="left" wrapText="1"/>
    </xf>
    <xf numFmtId="0" fontId="15" fillId="0" borderId="2" xfId="1" applyNumberFormat="1" applyFont="1" applyBorder="1" applyAlignment="1" applyProtection="1">
      <alignment vertical="center"/>
    </xf>
    <xf numFmtId="49" fontId="14" fillId="0" borderId="51" xfId="37" applyNumberFormat="1" applyFont="1" applyBorder="1" applyAlignment="1" applyProtection="1">
      <alignment horizontal="center" vertical="center" wrapText="1"/>
    </xf>
    <xf numFmtId="49" fontId="14" fillId="0" borderId="12" xfId="37" applyNumberFormat="1" applyFont="1" applyBorder="1" applyAlignment="1" applyProtection="1">
      <alignment horizontal="center" vertical="center" wrapText="1"/>
    </xf>
    <xf numFmtId="0" fontId="15" fillId="0" borderId="1" xfId="2" applyNumberFormat="1" applyFont="1" applyAlignment="1" applyProtection="1">
      <alignment horizontal="center" vertical="center" wrapText="1"/>
    </xf>
    <xf numFmtId="0" fontId="17" fillId="0" borderId="52" xfId="0" applyFont="1" applyBorder="1" applyAlignment="1">
      <alignment horizont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topLeftCell="A15" workbookViewId="0">
      <selection activeCell="D53" sqref="D53"/>
    </sheetView>
  </sheetViews>
  <sheetFormatPr defaultRowHeight="15"/>
  <cols>
    <col min="1" max="1" width="46.5703125" style="1" customWidth="1"/>
    <col min="2" max="2" width="27.7109375" style="1" customWidth="1"/>
    <col min="3" max="3" width="22" style="1" customWidth="1"/>
    <col min="4" max="4" width="18.28515625" style="1" customWidth="1"/>
    <col min="5" max="5" width="9.140625" style="1" hidden="1"/>
    <col min="6" max="6" width="19.28515625" style="1" customWidth="1"/>
    <col min="7" max="7" width="4.28515625" style="1" hidden="1" customWidth="1"/>
    <col min="8" max="8" width="15.85546875" style="1" customWidth="1"/>
    <col min="9" max="16" width="9.140625" style="1" hidden="1"/>
    <col min="17" max="17" width="18.140625" style="1" customWidth="1"/>
    <col min="18" max="18" width="9.140625" style="1" hidden="1"/>
    <col min="19" max="19" width="19.28515625" style="1" customWidth="1"/>
    <col min="20" max="20" width="18.7109375" style="1" customWidth="1"/>
    <col min="21" max="21" width="17.85546875" style="1" customWidth="1"/>
    <col min="22" max="22" width="9.7109375" style="1" customWidth="1"/>
    <col min="23" max="16384" width="9.140625" style="1"/>
  </cols>
  <sheetData>
    <row r="1" spans="1:22" ht="17.10000000000000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2"/>
    </row>
    <row r="2" spans="1:22" ht="17.100000000000001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"/>
    </row>
    <row r="3" spans="1:22" ht="14.1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2"/>
    </row>
    <row r="4" spans="1:22" ht="3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2"/>
    </row>
    <row r="5" spans="1:22" ht="13.5" hidden="1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2"/>
    </row>
    <row r="6" spans="1:22" ht="15" hidden="1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2"/>
    </row>
    <row r="7" spans="1:22" ht="15" hidden="1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2"/>
    </row>
    <row r="8" spans="1:22" ht="13.5" hidden="1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2"/>
    </row>
    <row r="9" spans="1:22" ht="13.5" hidden="1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2"/>
    </row>
    <row r="10" spans="1:22" ht="15" hidden="1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2"/>
    </row>
    <row r="11" spans="1:22" ht="12.75" hidden="1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2"/>
    </row>
    <row r="12" spans="1:22" ht="24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"/>
      <c r="S12" s="2"/>
      <c r="T12" s="2"/>
      <c r="U12" s="2"/>
      <c r="V12" s="2"/>
    </row>
    <row r="13" spans="1:22" ht="140.44999999999999" customHeight="1">
      <c r="A13" s="12" t="s">
        <v>1</v>
      </c>
      <c r="B13" s="12" t="s">
        <v>2</v>
      </c>
      <c r="C13" s="12" t="s">
        <v>101</v>
      </c>
      <c r="D13" s="38" t="s">
        <v>102</v>
      </c>
      <c r="E13" s="39"/>
      <c r="F13" s="13" t="s">
        <v>103</v>
      </c>
      <c r="G13" s="13"/>
      <c r="H13" s="13" t="s">
        <v>104</v>
      </c>
      <c r="I13" s="13"/>
      <c r="J13" s="13"/>
      <c r="K13" s="13"/>
      <c r="L13" s="13"/>
      <c r="M13" s="13"/>
      <c r="N13" s="13"/>
      <c r="O13" s="13"/>
      <c r="P13" s="13"/>
      <c r="Q13" s="13" t="s">
        <v>94</v>
      </c>
      <c r="R13" s="6" t="s">
        <v>3</v>
      </c>
      <c r="S13" s="13" t="s">
        <v>109</v>
      </c>
      <c r="T13" s="13" t="s">
        <v>105</v>
      </c>
      <c r="U13" s="13" t="s">
        <v>106</v>
      </c>
      <c r="V13" s="3"/>
    </row>
    <row r="14" spans="1:22" ht="11.45" customHeight="1" thickBot="1">
      <c r="A14" s="24" t="s">
        <v>4</v>
      </c>
      <c r="B14" s="31" t="s">
        <v>5</v>
      </c>
      <c r="C14" s="31"/>
      <c r="D14" s="32" t="s">
        <v>6</v>
      </c>
      <c r="E14" s="7" t="s">
        <v>7</v>
      </c>
      <c r="F14" s="32" t="s">
        <v>8</v>
      </c>
      <c r="G14" s="7" t="s">
        <v>9</v>
      </c>
      <c r="H14" s="32" t="s">
        <v>7</v>
      </c>
      <c r="I14" s="7" t="s">
        <v>10</v>
      </c>
      <c r="J14" s="7" t="s">
        <v>11</v>
      </c>
      <c r="K14" s="7" t="s">
        <v>12</v>
      </c>
      <c r="L14" s="7" t="s">
        <v>13</v>
      </c>
      <c r="M14" s="7" t="s">
        <v>14</v>
      </c>
      <c r="N14" s="7" t="s">
        <v>15</v>
      </c>
      <c r="O14" s="7" t="s">
        <v>16</v>
      </c>
      <c r="P14" s="7" t="s">
        <v>17</v>
      </c>
      <c r="Q14" s="32" t="s">
        <v>18</v>
      </c>
      <c r="R14" s="7" t="s">
        <v>19</v>
      </c>
      <c r="S14" s="7"/>
      <c r="T14" s="7"/>
      <c r="U14" s="7"/>
      <c r="V14" s="3"/>
    </row>
    <row r="15" spans="1:22" ht="21.75" customHeight="1">
      <c r="A15" s="26" t="s">
        <v>20</v>
      </c>
      <c r="B15" s="27" t="s">
        <v>21</v>
      </c>
      <c r="C15" s="28">
        <v>6276</v>
      </c>
      <c r="D15" s="22">
        <v>5906.2</v>
      </c>
      <c r="E15" s="16" t="s">
        <v>22</v>
      </c>
      <c r="F15" s="16">
        <v>4245.6000000000004</v>
      </c>
      <c r="G15" s="16" t="s">
        <v>22</v>
      </c>
      <c r="H15" s="16">
        <v>5906.2</v>
      </c>
      <c r="I15" s="16" t="s">
        <v>22</v>
      </c>
      <c r="J15" s="16" t="s">
        <v>22</v>
      </c>
      <c r="K15" s="16" t="s">
        <v>22</v>
      </c>
      <c r="L15" s="16" t="s">
        <v>22</v>
      </c>
      <c r="M15" s="16" t="s">
        <v>22</v>
      </c>
      <c r="N15" s="16" t="s">
        <v>22</v>
      </c>
      <c r="O15" s="16" t="s">
        <v>22</v>
      </c>
      <c r="P15" s="16" t="s">
        <v>22</v>
      </c>
      <c r="Q15" s="16">
        <f>H15*100/D15</f>
        <v>100</v>
      </c>
      <c r="R15" s="8" t="s">
        <v>22</v>
      </c>
      <c r="S15" s="16">
        <v>4268.8</v>
      </c>
      <c r="T15" s="16">
        <v>3639.1</v>
      </c>
      <c r="U15" s="16">
        <v>3545</v>
      </c>
      <c r="V15" s="4"/>
    </row>
    <row r="16" spans="1:22" ht="15" customHeight="1">
      <c r="A16" s="29" t="s">
        <v>23</v>
      </c>
      <c r="B16" s="30"/>
      <c r="C16" s="30"/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4"/>
      <c r="R16" s="9"/>
      <c r="S16" s="15"/>
      <c r="T16" s="15"/>
      <c r="U16" s="15"/>
      <c r="V16" s="4"/>
    </row>
    <row r="17" spans="1:22" ht="15" customHeight="1">
      <c r="A17" s="18" t="s">
        <v>24</v>
      </c>
      <c r="B17" s="19" t="s">
        <v>25</v>
      </c>
      <c r="C17" s="20">
        <v>685.7</v>
      </c>
      <c r="D17" s="17">
        <v>658</v>
      </c>
      <c r="E17" s="14" t="s">
        <v>22</v>
      </c>
      <c r="F17" s="14">
        <v>247.7</v>
      </c>
      <c r="G17" s="14" t="s">
        <v>22</v>
      </c>
      <c r="H17" s="14">
        <v>658</v>
      </c>
      <c r="I17" s="14" t="s">
        <v>22</v>
      </c>
      <c r="J17" s="14" t="s">
        <v>22</v>
      </c>
      <c r="K17" s="14" t="s">
        <v>22</v>
      </c>
      <c r="L17" s="14" t="s">
        <v>22</v>
      </c>
      <c r="M17" s="14" t="s">
        <v>22</v>
      </c>
      <c r="N17" s="14" t="s">
        <v>22</v>
      </c>
      <c r="O17" s="14" t="s">
        <v>22</v>
      </c>
      <c r="P17" s="14" t="s">
        <v>22</v>
      </c>
      <c r="Q17" s="14">
        <f t="shared" ref="Q17:Q51" si="0">H17*100/D17</f>
        <v>100</v>
      </c>
      <c r="R17" s="8" t="s">
        <v>22</v>
      </c>
      <c r="S17" s="14">
        <v>240.1</v>
      </c>
      <c r="T17" s="14">
        <v>239.1</v>
      </c>
      <c r="U17" s="14">
        <v>242.5</v>
      </c>
      <c r="V17" s="4"/>
    </row>
    <row r="18" spans="1:22" ht="15" customHeight="1">
      <c r="A18" s="18" t="s">
        <v>26</v>
      </c>
      <c r="B18" s="19" t="s">
        <v>27</v>
      </c>
      <c r="C18" s="20">
        <v>205.9</v>
      </c>
      <c r="D18" s="17">
        <v>155.80000000000001</v>
      </c>
      <c r="E18" s="14" t="s">
        <v>22</v>
      </c>
      <c r="F18" s="14">
        <v>128.80000000000001</v>
      </c>
      <c r="G18" s="14" t="s">
        <v>22</v>
      </c>
      <c r="H18" s="14">
        <v>155.80000000000001</v>
      </c>
      <c r="I18" s="14" t="s">
        <v>22</v>
      </c>
      <c r="J18" s="14" t="s">
        <v>22</v>
      </c>
      <c r="K18" s="14" t="s">
        <v>22</v>
      </c>
      <c r="L18" s="14" t="s">
        <v>22</v>
      </c>
      <c r="M18" s="14" t="s">
        <v>22</v>
      </c>
      <c r="N18" s="14" t="s">
        <v>22</v>
      </c>
      <c r="O18" s="14" t="s">
        <v>22</v>
      </c>
      <c r="P18" s="14" t="s">
        <v>22</v>
      </c>
      <c r="Q18" s="14">
        <f t="shared" si="0"/>
        <v>100</v>
      </c>
      <c r="R18" s="8" t="s">
        <v>22</v>
      </c>
      <c r="S18" s="14">
        <v>170.2</v>
      </c>
      <c r="T18" s="14">
        <v>169.1</v>
      </c>
      <c r="U18" s="14">
        <v>172.5</v>
      </c>
      <c r="V18" s="4"/>
    </row>
    <row r="19" spans="1:22" ht="15" customHeight="1">
      <c r="A19" s="18" t="s">
        <v>28</v>
      </c>
      <c r="B19" s="19" t="s">
        <v>29</v>
      </c>
      <c r="C19" s="20">
        <v>205.9</v>
      </c>
      <c r="D19" s="17">
        <v>155.80000000000001</v>
      </c>
      <c r="E19" s="14" t="s">
        <v>22</v>
      </c>
      <c r="F19" s="14">
        <v>128.80000000000001</v>
      </c>
      <c r="G19" s="14" t="s">
        <v>22</v>
      </c>
      <c r="H19" s="14">
        <v>155.80000000000001</v>
      </c>
      <c r="I19" s="14" t="s">
        <v>22</v>
      </c>
      <c r="J19" s="14" t="s">
        <v>22</v>
      </c>
      <c r="K19" s="14" t="s">
        <v>22</v>
      </c>
      <c r="L19" s="14" t="s">
        <v>22</v>
      </c>
      <c r="M19" s="14" t="s">
        <v>22</v>
      </c>
      <c r="N19" s="14" t="s">
        <v>22</v>
      </c>
      <c r="O19" s="14" t="s">
        <v>22</v>
      </c>
      <c r="P19" s="14" t="s">
        <v>22</v>
      </c>
      <c r="Q19" s="14">
        <f t="shared" si="0"/>
        <v>100</v>
      </c>
      <c r="R19" s="8" t="s">
        <v>22</v>
      </c>
      <c r="S19" s="14">
        <v>170.2</v>
      </c>
      <c r="T19" s="14">
        <v>169.1</v>
      </c>
      <c r="U19" s="14">
        <v>172.5</v>
      </c>
      <c r="V19" s="4"/>
    </row>
    <row r="20" spans="1:22" ht="115.5" customHeight="1">
      <c r="A20" s="18" t="s">
        <v>30</v>
      </c>
      <c r="B20" s="19" t="s">
        <v>31</v>
      </c>
      <c r="C20" s="20">
        <v>159.19999999999999</v>
      </c>
      <c r="D20" s="17">
        <v>155.80000000000001</v>
      </c>
      <c r="E20" s="14" t="s">
        <v>22</v>
      </c>
      <c r="F20" s="14">
        <v>128.80000000000001</v>
      </c>
      <c r="G20" s="14" t="s">
        <v>22</v>
      </c>
      <c r="H20" s="14">
        <v>155.80000000000001</v>
      </c>
      <c r="I20" s="14" t="s">
        <v>22</v>
      </c>
      <c r="J20" s="14" t="s">
        <v>22</v>
      </c>
      <c r="K20" s="14" t="s">
        <v>22</v>
      </c>
      <c r="L20" s="14" t="s">
        <v>22</v>
      </c>
      <c r="M20" s="14" t="s">
        <v>22</v>
      </c>
      <c r="N20" s="14" t="s">
        <v>22</v>
      </c>
      <c r="O20" s="14" t="s">
        <v>22</v>
      </c>
      <c r="P20" s="14" t="s">
        <v>22</v>
      </c>
      <c r="Q20" s="14">
        <f t="shared" si="0"/>
        <v>100</v>
      </c>
      <c r="R20" s="8" t="s">
        <v>22</v>
      </c>
      <c r="S20" s="14">
        <v>170.2</v>
      </c>
      <c r="T20" s="14">
        <v>169.2</v>
      </c>
      <c r="U20" s="14">
        <v>172.6</v>
      </c>
      <c r="V20" s="4"/>
    </row>
    <row r="21" spans="1:22" ht="170.25" customHeight="1">
      <c r="A21" s="18" t="s">
        <v>92</v>
      </c>
      <c r="B21" s="19" t="s">
        <v>93</v>
      </c>
      <c r="C21" s="20">
        <v>0</v>
      </c>
      <c r="D21" s="17">
        <v>0</v>
      </c>
      <c r="E21" s="14"/>
      <c r="F21" s="14">
        <v>0</v>
      </c>
      <c r="G21" s="14"/>
      <c r="H21" s="14">
        <v>0</v>
      </c>
      <c r="I21" s="14"/>
      <c r="J21" s="14"/>
      <c r="K21" s="14"/>
      <c r="L21" s="14"/>
      <c r="M21" s="14"/>
      <c r="N21" s="14"/>
      <c r="O21" s="14"/>
      <c r="P21" s="14"/>
      <c r="Q21" s="14">
        <v>0</v>
      </c>
      <c r="R21" s="8"/>
      <c r="S21" s="14">
        <v>0</v>
      </c>
      <c r="T21" s="14">
        <v>0</v>
      </c>
      <c r="U21" s="14">
        <v>0</v>
      </c>
      <c r="V21" s="4"/>
    </row>
    <row r="22" spans="1:22" ht="73.5" customHeight="1">
      <c r="A22" s="18" t="s">
        <v>32</v>
      </c>
      <c r="B22" s="19" t="s">
        <v>33</v>
      </c>
      <c r="C22" s="20">
        <v>46.7</v>
      </c>
      <c r="D22" s="17">
        <v>0</v>
      </c>
      <c r="E22" s="14" t="s">
        <v>22</v>
      </c>
      <c r="F22" s="14"/>
      <c r="G22" s="14" t="s">
        <v>22</v>
      </c>
      <c r="H22" s="14"/>
      <c r="I22" s="14" t="s">
        <v>22</v>
      </c>
      <c r="J22" s="14" t="s">
        <v>22</v>
      </c>
      <c r="K22" s="14" t="s">
        <v>22</v>
      </c>
      <c r="L22" s="14" t="s">
        <v>22</v>
      </c>
      <c r="M22" s="14" t="s">
        <v>22</v>
      </c>
      <c r="N22" s="14" t="s">
        <v>22</v>
      </c>
      <c r="O22" s="14" t="s">
        <v>22</v>
      </c>
      <c r="P22" s="14" t="s">
        <v>22</v>
      </c>
      <c r="Q22" s="14"/>
      <c r="R22" s="8" t="s">
        <v>22</v>
      </c>
      <c r="S22" s="14">
        <v>-0.1</v>
      </c>
      <c r="T22" s="14">
        <v>-0.1</v>
      </c>
      <c r="U22" s="14">
        <v>-0.1</v>
      </c>
      <c r="V22" s="4"/>
    </row>
    <row r="23" spans="1:22" ht="15" customHeight="1">
      <c r="A23" s="18" t="s">
        <v>34</v>
      </c>
      <c r="B23" s="19" t="s">
        <v>35</v>
      </c>
      <c r="C23" s="20">
        <v>221.1</v>
      </c>
      <c r="D23" s="17">
        <v>131.5</v>
      </c>
      <c r="E23" s="14" t="s">
        <v>22</v>
      </c>
      <c r="F23" s="14">
        <v>112.9</v>
      </c>
      <c r="G23" s="14" t="s">
        <v>22</v>
      </c>
      <c r="H23" s="14">
        <v>131.5</v>
      </c>
      <c r="I23" s="14" t="s">
        <v>22</v>
      </c>
      <c r="J23" s="14" t="s">
        <v>22</v>
      </c>
      <c r="K23" s="14" t="s">
        <v>22</v>
      </c>
      <c r="L23" s="14" t="s">
        <v>22</v>
      </c>
      <c r="M23" s="14" t="s">
        <v>22</v>
      </c>
      <c r="N23" s="14" t="s">
        <v>22</v>
      </c>
      <c r="O23" s="14" t="s">
        <v>22</v>
      </c>
      <c r="P23" s="14" t="s">
        <v>22</v>
      </c>
      <c r="Q23" s="14">
        <f t="shared" si="0"/>
        <v>100</v>
      </c>
      <c r="R23" s="8" t="s">
        <v>22</v>
      </c>
      <c r="S23" s="14">
        <v>70</v>
      </c>
      <c r="T23" s="14">
        <v>70</v>
      </c>
      <c r="U23" s="14">
        <v>70</v>
      </c>
      <c r="V23" s="4"/>
    </row>
    <row r="24" spans="1:22" ht="15" customHeight="1">
      <c r="A24" s="18" t="s">
        <v>36</v>
      </c>
      <c r="B24" s="19" t="s">
        <v>37</v>
      </c>
      <c r="C24" s="20">
        <v>95</v>
      </c>
      <c r="D24" s="17">
        <v>50</v>
      </c>
      <c r="E24" s="14" t="s">
        <v>22</v>
      </c>
      <c r="F24" s="14">
        <v>6.4</v>
      </c>
      <c r="G24" s="14" t="s">
        <v>22</v>
      </c>
      <c r="H24" s="14">
        <v>50</v>
      </c>
      <c r="I24" s="14" t="s">
        <v>22</v>
      </c>
      <c r="J24" s="14" t="s">
        <v>22</v>
      </c>
      <c r="K24" s="14" t="s">
        <v>22</v>
      </c>
      <c r="L24" s="14" t="s">
        <v>22</v>
      </c>
      <c r="M24" s="14" t="s">
        <v>22</v>
      </c>
      <c r="N24" s="14" t="s">
        <v>22</v>
      </c>
      <c r="O24" s="14" t="s">
        <v>22</v>
      </c>
      <c r="P24" s="14" t="s">
        <v>22</v>
      </c>
      <c r="Q24" s="14">
        <f t="shared" si="0"/>
        <v>100</v>
      </c>
      <c r="R24" s="8" t="s">
        <v>22</v>
      </c>
      <c r="S24" s="14">
        <v>50</v>
      </c>
      <c r="T24" s="14">
        <v>50</v>
      </c>
      <c r="U24" s="14">
        <v>50</v>
      </c>
      <c r="V24" s="4"/>
    </row>
    <row r="25" spans="1:22" ht="77.25" customHeight="1">
      <c r="A25" s="18" t="s">
        <v>38</v>
      </c>
      <c r="B25" s="19" t="s">
        <v>39</v>
      </c>
      <c r="C25" s="20">
        <v>95</v>
      </c>
      <c r="D25" s="17">
        <v>50</v>
      </c>
      <c r="E25" s="14" t="s">
        <v>22</v>
      </c>
      <c r="F25" s="14">
        <v>6.4</v>
      </c>
      <c r="G25" s="14" t="s">
        <v>22</v>
      </c>
      <c r="H25" s="14">
        <v>50</v>
      </c>
      <c r="I25" s="14" t="s">
        <v>22</v>
      </c>
      <c r="J25" s="14" t="s">
        <v>22</v>
      </c>
      <c r="K25" s="14" t="s">
        <v>22</v>
      </c>
      <c r="L25" s="14" t="s">
        <v>22</v>
      </c>
      <c r="M25" s="14" t="s">
        <v>22</v>
      </c>
      <c r="N25" s="14" t="s">
        <v>22</v>
      </c>
      <c r="O25" s="14" t="s">
        <v>22</v>
      </c>
      <c r="P25" s="14" t="s">
        <v>22</v>
      </c>
      <c r="Q25" s="14">
        <f t="shared" si="0"/>
        <v>100</v>
      </c>
      <c r="R25" s="8" t="s">
        <v>22</v>
      </c>
      <c r="S25" s="14">
        <v>50</v>
      </c>
      <c r="T25" s="14">
        <v>50</v>
      </c>
      <c r="U25" s="14">
        <v>50</v>
      </c>
      <c r="V25" s="4"/>
    </row>
    <row r="26" spans="1:22" ht="15" customHeight="1">
      <c r="A26" s="18" t="s">
        <v>40</v>
      </c>
      <c r="B26" s="19" t="s">
        <v>41</v>
      </c>
      <c r="C26" s="20">
        <v>126.1</v>
      </c>
      <c r="D26" s="17">
        <v>81.5</v>
      </c>
      <c r="E26" s="14" t="s">
        <v>22</v>
      </c>
      <c r="F26" s="14">
        <v>106.5</v>
      </c>
      <c r="G26" s="14" t="s">
        <v>22</v>
      </c>
      <c r="H26" s="14">
        <v>81.5</v>
      </c>
      <c r="I26" s="14" t="s">
        <v>22</v>
      </c>
      <c r="J26" s="14" t="s">
        <v>22</v>
      </c>
      <c r="K26" s="14" t="s">
        <v>22</v>
      </c>
      <c r="L26" s="14" t="s">
        <v>22</v>
      </c>
      <c r="M26" s="14" t="s">
        <v>22</v>
      </c>
      <c r="N26" s="14" t="s">
        <v>22</v>
      </c>
      <c r="O26" s="14" t="s">
        <v>22</v>
      </c>
      <c r="P26" s="14" t="s">
        <v>22</v>
      </c>
      <c r="Q26" s="14">
        <f t="shared" si="0"/>
        <v>100</v>
      </c>
      <c r="R26" s="8" t="s">
        <v>22</v>
      </c>
      <c r="S26" s="14">
        <v>20</v>
      </c>
      <c r="T26" s="14">
        <v>20</v>
      </c>
      <c r="U26" s="14">
        <v>20</v>
      </c>
      <c r="V26" s="4"/>
    </row>
    <row r="27" spans="1:22" ht="15" customHeight="1">
      <c r="A27" s="18" t="s">
        <v>42</v>
      </c>
      <c r="B27" s="19" t="s">
        <v>43</v>
      </c>
      <c r="C27" s="20">
        <v>94.2</v>
      </c>
      <c r="D27" s="17">
        <v>61.5</v>
      </c>
      <c r="E27" s="14" t="s">
        <v>22</v>
      </c>
      <c r="F27" s="14">
        <v>96.9</v>
      </c>
      <c r="G27" s="14" t="s">
        <v>22</v>
      </c>
      <c r="H27" s="14">
        <v>61.5</v>
      </c>
      <c r="I27" s="14" t="s">
        <v>22</v>
      </c>
      <c r="J27" s="14" t="s">
        <v>22</v>
      </c>
      <c r="K27" s="14" t="s">
        <v>22</v>
      </c>
      <c r="L27" s="14" t="s">
        <v>22</v>
      </c>
      <c r="M27" s="14" t="s">
        <v>22</v>
      </c>
      <c r="N27" s="14" t="s">
        <v>22</v>
      </c>
      <c r="O27" s="14" t="s">
        <v>22</v>
      </c>
      <c r="P27" s="14" t="s">
        <v>22</v>
      </c>
      <c r="Q27" s="14">
        <v>100</v>
      </c>
      <c r="R27" s="8" t="s">
        <v>22</v>
      </c>
      <c r="S27" s="14">
        <v>0</v>
      </c>
      <c r="T27" s="14">
        <v>0</v>
      </c>
      <c r="U27" s="14">
        <v>0</v>
      </c>
      <c r="V27" s="4"/>
    </row>
    <row r="28" spans="1:22" ht="65.25" customHeight="1">
      <c r="A28" s="18" t="s">
        <v>44</v>
      </c>
      <c r="B28" s="19" t="s">
        <v>45</v>
      </c>
      <c r="C28" s="20">
        <v>94.2</v>
      </c>
      <c r="D28" s="17">
        <v>61.5</v>
      </c>
      <c r="E28" s="14" t="s">
        <v>22</v>
      </c>
      <c r="F28" s="14">
        <v>96.9</v>
      </c>
      <c r="G28" s="14" t="s">
        <v>22</v>
      </c>
      <c r="H28" s="14">
        <v>61.5</v>
      </c>
      <c r="I28" s="14" t="s">
        <v>22</v>
      </c>
      <c r="J28" s="14" t="s">
        <v>22</v>
      </c>
      <c r="K28" s="14" t="s">
        <v>22</v>
      </c>
      <c r="L28" s="14" t="s">
        <v>22</v>
      </c>
      <c r="M28" s="14" t="s">
        <v>22</v>
      </c>
      <c r="N28" s="14" t="s">
        <v>22</v>
      </c>
      <c r="O28" s="14" t="s">
        <v>22</v>
      </c>
      <c r="P28" s="14" t="s">
        <v>22</v>
      </c>
      <c r="Q28" s="14">
        <v>0</v>
      </c>
      <c r="R28" s="8" t="s">
        <v>22</v>
      </c>
      <c r="S28" s="14">
        <v>0</v>
      </c>
      <c r="T28" s="14">
        <v>0</v>
      </c>
      <c r="U28" s="14">
        <v>0</v>
      </c>
      <c r="V28" s="4"/>
    </row>
    <row r="29" spans="1:22" ht="15" customHeight="1">
      <c r="A29" s="18" t="s">
        <v>46</v>
      </c>
      <c r="B29" s="19" t="s">
        <v>47</v>
      </c>
      <c r="C29" s="20">
        <v>31.8</v>
      </c>
      <c r="D29" s="17">
        <v>20</v>
      </c>
      <c r="E29" s="14" t="s">
        <v>22</v>
      </c>
      <c r="F29" s="14">
        <v>6.6</v>
      </c>
      <c r="G29" s="14" t="s">
        <v>22</v>
      </c>
      <c r="H29" s="14">
        <v>20</v>
      </c>
      <c r="I29" s="14" t="s">
        <v>22</v>
      </c>
      <c r="J29" s="14" t="s">
        <v>22</v>
      </c>
      <c r="K29" s="14" t="s">
        <v>22</v>
      </c>
      <c r="L29" s="14" t="s">
        <v>22</v>
      </c>
      <c r="M29" s="14" t="s">
        <v>22</v>
      </c>
      <c r="N29" s="14" t="s">
        <v>22</v>
      </c>
      <c r="O29" s="14" t="s">
        <v>22</v>
      </c>
      <c r="P29" s="14" t="s">
        <v>22</v>
      </c>
      <c r="Q29" s="14">
        <f t="shared" si="0"/>
        <v>100</v>
      </c>
      <c r="R29" s="8" t="s">
        <v>22</v>
      </c>
      <c r="S29" s="14">
        <v>20</v>
      </c>
      <c r="T29" s="14">
        <v>20</v>
      </c>
      <c r="U29" s="14">
        <v>20</v>
      </c>
      <c r="V29" s="4"/>
    </row>
    <row r="30" spans="1:22" ht="67.5" customHeight="1">
      <c r="A30" s="18" t="s">
        <v>48</v>
      </c>
      <c r="B30" s="19" t="s">
        <v>49</v>
      </c>
      <c r="C30" s="20">
        <v>31.8</v>
      </c>
      <c r="D30" s="17">
        <v>20</v>
      </c>
      <c r="E30" s="14" t="s">
        <v>22</v>
      </c>
      <c r="F30" s="14">
        <v>6.6</v>
      </c>
      <c r="G30" s="14" t="s">
        <v>22</v>
      </c>
      <c r="H30" s="14">
        <v>20</v>
      </c>
      <c r="I30" s="14" t="s">
        <v>22</v>
      </c>
      <c r="J30" s="14" t="s">
        <v>22</v>
      </c>
      <c r="K30" s="14" t="s">
        <v>22</v>
      </c>
      <c r="L30" s="14" t="s">
        <v>22</v>
      </c>
      <c r="M30" s="14" t="s">
        <v>22</v>
      </c>
      <c r="N30" s="14" t="s">
        <v>22</v>
      </c>
      <c r="O30" s="14" t="s">
        <v>22</v>
      </c>
      <c r="P30" s="14" t="s">
        <v>22</v>
      </c>
      <c r="Q30" s="14">
        <f t="shared" si="0"/>
        <v>100</v>
      </c>
      <c r="R30" s="8" t="s">
        <v>22</v>
      </c>
      <c r="S30" s="14">
        <v>20</v>
      </c>
      <c r="T30" s="14">
        <v>20</v>
      </c>
      <c r="U30" s="14">
        <v>20</v>
      </c>
      <c r="V30" s="4"/>
    </row>
    <row r="31" spans="1:22" ht="42" customHeight="1">
      <c r="A31" s="41" t="s">
        <v>95</v>
      </c>
      <c r="B31" s="33" t="s">
        <v>96</v>
      </c>
      <c r="C31" s="20">
        <v>292.7</v>
      </c>
      <c r="D31" s="17">
        <v>370.7</v>
      </c>
      <c r="E31" s="14"/>
      <c r="F31" s="14">
        <v>0</v>
      </c>
      <c r="G31" s="14"/>
      <c r="H31" s="14">
        <f>D31</f>
        <v>370.7</v>
      </c>
      <c r="I31" s="14"/>
      <c r="J31" s="14"/>
      <c r="K31" s="14"/>
      <c r="L31" s="14"/>
      <c r="M31" s="14"/>
      <c r="N31" s="14"/>
      <c r="O31" s="14"/>
      <c r="P31" s="14"/>
      <c r="Q31" s="14">
        <v>100</v>
      </c>
      <c r="R31" s="8"/>
      <c r="S31" s="14">
        <v>0</v>
      </c>
      <c r="T31" s="14">
        <v>0</v>
      </c>
      <c r="U31" s="14">
        <v>0</v>
      </c>
      <c r="V31" s="4"/>
    </row>
    <row r="32" spans="1:22" ht="126" customHeight="1">
      <c r="A32" s="36" t="s">
        <v>97</v>
      </c>
      <c r="B32" s="33" t="s">
        <v>98</v>
      </c>
      <c r="C32" s="20">
        <v>292.7</v>
      </c>
      <c r="D32" s="17">
        <v>370.7</v>
      </c>
      <c r="E32" s="14"/>
      <c r="F32" s="14">
        <v>0</v>
      </c>
      <c r="G32" s="14"/>
      <c r="H32" s="14">
        <f>D32</f>
        <v>370.7</v>
      </c>
      <c r="I32" s="14"/>
      <c r="J32" s="14"/>
      <c r="K32" s="14"/>
      <c r="L32" s="14"/>
      <c r="M32" s="14"/>
      <c r="N32" s="14"/>
      <c r="O32" s="14"/>
      <c r="P32" s="14"/>
      <c r="Q32" s="14">
        <v>100</v>
      </c>
      <c r="R32" s="8"/>
      <c r="S32" s="14">
        <v>0</v>
      </c>
      <c r="T32" s="14">
        <v>0</v>
      </c>
      <c r="U32" s="14">
        <v>0</v>
      </c>
      <c r="V32" s="4"/>
    </row>
    <row r="33" spans="1:22" ht="126" customHeight="1">
      <c r="A33" s="36" t="s">
        <v>99</v>
      </c>
      <c r="B33" s="33" t="s">
        <v>100</v>
      </c>
      <c r="C33" s="20">
        <v>292.7</v>
      </c>
      <c r="D33" s="17">
        <v>370.7</v>
      </c>
      <c r="E33" s="14"/>
      <c r="F33" s="14">
        <v>0</v>
      </c>
      <c r="G33" s="14"/>
      <c r="H33" s="14">
        <f>D33</f>
        <v>370.7</v>
      </c>
      <c r="I33" s="14"/>
      <c r="J33" s="14"/>
      <c r="K33" s="14"/>
      <c r="L33" s="14"/>
      <c r="M33" s="14"/>
      <c r="N33" s="14"/>
      <c r="O33" s="14"/>
      <c r="P33" s="14"/>
      <c r="Q33" s="14">
        <v>100</v>
      </c>
      <c r="R33" s="8"/>
      <c r="S33" s="14">
        <v>0</v>
      </c>
      <c r="T33" s="14">
        <v>0</v>
      </c>
      <c r="U33" s="14">
        <v>0</v>
      </c>
      <c r="V33" s="4"/>
    </row>
    <row r="34" spans="1:22" ht="51" customHeight="1">
      <c r="A34" s="18" t="s">
        <v>50</v>
      </c>
      <c r="B34" s="19" t="s">
        <v>51</v>
      </c>
      <c r="C34" s="20">
        <v>2.6</v>
      </c>
      <c r="D34" s="17">
        <v>0</v>
      </c>
      <c r="E34" s="14" t="s">
        <v>22</v>
      </c>
      <c r="F34" s="14">
        <v>0</v>
      </c>
      <c r="G34" s="14" t="s">
        <v>22</v>
      </c>
      <c r="H34" s="14">
        <v>0</v>
      </c>
      <c r="I34" s="14" t="s">
        <v>22</v>
      </c>
      <c r="J34" s="14" t="s">
        <v>22</v>
      </c>
      <c r="K34" s="14" t="s">
        <v>22</v>
      </c>
      <c r="L34" s="14" t="s">
        <v>22</v>
      </c>
      <c r="M34" s="14" t="s">
        <v>22</v>
      </c>
      <c r="N34" s="14" t="s">
        <v>22</v>
      </c>
      <c r="O34" s="14" t="s">
        <v>22</v>
      </c>
      <c r="P34" s="14" t="s">
        <v>22</v>
      </c>
      <c r="Q34" s="14">
        <v>0</v>
      </c>
      <c r="R34" s="8" t="s">
        <v>22</v>
      </c>
      <c r="S34" s="14">
        <v>0</v>
      </c>
      <c r="T34" s="14">
        <v>0</v>
      </c>
      <c r="U34" s="14">
        <v>0</v>
      </c>
      <c r="V34" s="4"/>
    </row>
    <row r="35" spans="1:22" ht="23.25" customHeight="1">
      <c r="A35" s="18" t="s">
        <v>86</v>
      </c>
      <c r="B35" s="19" t="s">
        <v>87</v>
      </c>
      <c r="C35" s="20">
        <v>2.6</v>
      </c>
      <c r="D35" s="17">
        <v>0</v>
      </c>
      <c r="E35" s="14" t="s">
        <v>22</v>
      </c>
      <c r="F35" s="14">
        <v>0</v>
      </c>
      <c r="G35" s="14" t="s">
        <v>22</v>
      </c>
      <c r="H35" s="14">
        <v>0</v>
      </c>
      <c r="I35" s="14" t="s">
        <v>22</v>
      </c>
      <c r="J35" s="14" t="s">
        <v>22</v>
      </c>
      <c r="K35" s="14" t="s">
        <v>22</v>
      </c>
      <c r="L35" s="14" t="s">
        <v>22</v>
      </c>
      <c r="M35" s="14" t="s">
        <v>22</v>
      </c>
      <c r="N35" s="14" t="s">
        <v>22</v>
      </c>
      <c r="O35" s="14" t="s">
        <v>22</v>
      </c>
      <c r="P35" s="14" t="s">
        <v>22</v>
      </c>
      <c r="Q35" s="14">
        <v>0</v>
      </c>
      <c r="R35" s="8" t="s">
        <v>22</v>
      </c>
      <c r="S35" s="14">
        <v>0</v>
      </c>
      <c r="T35" s="14">
        <v>0</v>
      </c>
      <c r="U35" s="14">
        <v>0</v>
      </c>
      <c r="V35" s="4"/>
    </row>
    <row r="36" spans="1:22" ht="33.75" customHeight="1">
      <c r="A36" s="18" t="s">
        <v>88</v>
      </c>
      <c r="B36" s="19" t="s">
        <v>89</v>
      </c>
      <c r="C36" s="20">
        <v>2.6</v>
      </c>
      <c r="D36" s="17">
        <v>0</v>
      </c>
      <c r="E36" s="14" t="s">
        <v>22</v>
      </c>
      <c r="F36" s="14">
        <v>0</v>
      </c>
      <c r="G36" s="14" t="s">
        <v>22</v>
      </c>
      <c r="H36" s="14">
        <v>0</v>
      </c>
      <c r="I36" s="14" t="s">
        <v>22</v>
      </c>
      <c r="J36" s="14" t="s">
        <v>22</v>
      </c>
      <c r="K36" s="14" t="s">
        <v>22</v>
      </c>
      <c r="L36" s="14" t="s">
        <v>22</v>
      </c>
      <c r="M36" s="14" t="s">
        <v>22</v>
      </c>
      <c r="N36" s="14" t="s">
        <v>22</v>
      </c>
      <c r="O36" s="14" t="s">
        <v>22</v>
      </c>
      <c r="P36" s="14" t="s">
        <v>22</v>
      </c>
      <c r="Q36" s="14">
        <v>0</v>
      </c>
      <c r="R36" s="8" t="s">
        <v>22</v>
      </c>
      <c r="S36" s="14">
        <v>0</v>
      </c>
      <c r="T36" s="14">
        <v>0</v>
      </c>
      <c r="U36" s="14">
        <v>0</v>
      </c>
      <c r="V36" s="4"/>
    </row>
    <row r="37" spans="1:22" ht="51" customHeight="1">
      <c r="A37" s="18" t="s">
        <v>90</v>
      </c>
      <c r="B37" s="19" t="s">
        <v>91</v>
      </c>
      <c r="C37" s="20">
        <v>2.6</v>
      </c>
      <c r="D37" s="17">
        <v>0</v>
      </c>
      <c r="E37" s="14" t="s">
        <v>22</v>
      </c>
      <c r="F37" s="14">
        <v>0</v>
      </c>
      <c r="G37" s="14" t="s">
        <v>22</v>
      </c>
      <c r="H37" s="14">
        <v>0</v>
      </c>
      <c r="I37" s="14" t="s">
        <v>22</v>
      </c>
      <c r="J37" s="14" t="s">
        <v>22</v>
      </c>
      <c r="K37" s="14" t="s">
        <v>22</v>
      </c>
      <c r="L37" s="14" t="s">
        <v>22</v>
      </c>
      <c r="M37" s="14" t="s">
        <v>22</v>
      </c>
      <c r="N37" s="14" t="s">
        <v>22</v>
      </c>
      <c r="O37" s="14" t="s">
        <v>22</v>
      </c>
      <c r="P37" s="14" t="s">
        <v>22</v>
      </c>
      <c r="Q37" s="14">
        <v>0</v>
      </c>
      <c r="R37" s="8" t="s">
        <v>22</v>
      </c>
      <c r="S37" s="14">
        <v>0</v>
      </c>
      <c r="T37" s="14">
        <v>0</v>
      </c>
      <c r="U37" s="14">
        <v>0</v>
      </c>
      <c r="V37" s="4"/>
    </row>
    <row r="38" spans="1:22" ht="17.25" customHeight="1">
      <c r="A38" s="34" t="s">
        <v>52</v>
      </c>
      <c r="B38" s="19" t="s">
        <v>53</v>
      </c>
      <c r="C38" s="20">
        <v>5590.3</v>
      </c>
      <c r="D38" s="17">
        <v>5248.2</v>
      </c>
      <c r="E38" s="14" t="s">
        <v>22</v>
      </c>
      <c r="F38" s="14">
        <v>4003.9</v>
      </c>
      <c r="G38" s="14" t="s">
        <v>22</v>
      </c>
      <c r="H38" s="14">
        <v>5248.2</v>
      </c>
      <c r="I38" s="14" t="s">
        <v>22</v>
      </c>
      <c r="J38" s="14" t="s">
        <v>22</v>
      </c>
      <c r="K38" s="14" t="s">
        <v>22</v>
      </c>
      <c r="L38" s="14" t="s">
        <v>22</v>
      </c>
      <c r="M38" s="14" t="s">
        <v>22</v>
      </c>
      <c r="N38" s="14" t="s">
        <v>22</v>
      </c>
      <c r="O38" s="14" t="s">
        <v>22</v>
      </c>
      <c r="P38" s="14" t="s">
        <v>22</v>
      </c>
      <c r="Q38" s="14">
        <f t="shared" si="0"/>
        <v>100</v>
      </c>
      <c r="R38" s="8" t="s">
        <v>22</v>
      </c>
      <c r="S38" s="14">
        <v>4028.7</v>
      </c>
      <c r="T38" s="14">
        <v>3400</v>
      </c>
      <c r="U38" s="14">
        <v>3302.5</v>
      </c>
      <c r="V38" s="4"/>
    </row>
    <row r="39" spans="1:22" ht="51.75" customHeight="1">
      <c r="A39" s="18" t="s">
        <v>54</v>
      </c>
      <c r="B39" s="19" t="s">
        <v>55</v>
      </c>
      <c r="C39" s="20">
        <v>5590.3</v>
      </c>
      <c r="D39" s="17">
        <v>5248.2</v>
      </c>
      <c r="E39" s="14" t="s">
        <v>22</v>
      </c>
      <c r="F39" s="14">
        <v>4003.9</v>
      </c>
      <c r="G39" s="14" t="s">
        <v>22</v>
      </c>
      <c r="H39" s="14">
        <v>5248.2</v>
      </c>
      <c r="I39" s="14" t="s">
        <v>22</v>
      </c>
      <c r="J39" s="14" t="s">
        <v>22</v>
      </c>
      <c r="K39" s="14" t="s">
        <v>22</v>
      </c>
      <c r="L39" s="14" t="s">
        <v>22</v>
      </c>
      <c r="M39" s="14" t="s">
        <v>22</v>
      </c>
      <c r="N39" s="14" t="s">
        <v>22</v>
      </c>
      <c r="O39" s="14" t="s">
        <v>22</v>
      </c>
      <c r="P39" s="14" t="s">
        <v>22</v>
      </c>
      <c r="Q39" s="14">
        <f t="shared" si="0"/>
        <v>100</v>
      </c>
      <c r="R39" s="8" t="s">
        <v>22</v>
      </c>
      <c r="S39" s="14">
        <v>4028.7</v>
      </c>
      <c r="T39" s="14">
        <v>3400</v>
      </c>
      <c r="U39" s="14">
        <v>3302.5</v>
      </c>
      <c r="V39" s="4"/>
    </row>
    <row r="40" spans="1:22" ht="30.75" customHeight="1">
      <c r="A40" s="18" t="s">
        <v>56</v>
      </c>
      <c r="B40" s="19" t="s">
        <v>57</v>
      </c>
      <c r="C40" s="20">
        <v>3743.7</v>
      </c>
      <c r="D40" s="17">
        <v>3783.9</v>
      </c>
      <c r="E40" s="14" t="s">
        <v>22</v>
      </c>
      <c r="F40" s="14">
        <v>2837.9</v>
      </c>
      <c r="G40" s="14" t="s">
        <v>22</v>
      </c>
      <c r="H40" s="14">
        <f>D40</f>
        <v>3783.9</v>
      </c>
      <c r="I40" s="14" t="s">
        <v>22</v>
      </c>
      <c r="J40" s="14" t="s">
        <v>22</v>
      </c>
      <c r="K40" s="14" t="s">
        <v>22</v>
      </c>
      <c r="L40" s="14" t="s">
        <v>22</v>
      </c>
      <c r="M40" s="14" t="s">
        <v>22</v>
      </c>
      <c r="N40" s="14" t="s">
        <v>22</v>
      </c>
      <c r="O40" s="14" t="s">
        <v>22</v>
      </c>
      <c r="P40" s="14" t="s">
        <v>22</v>
      </c>
      <c r="Q40" s="14">
        <f t="shared" si="0"/>
        <v>100</v>
      </c>
      <c r="R40" s="8" t="s">
        <v>22</v>
      </c>
      <c r="S40" s="14">
        <v>3547.7</v>
      </c>
      <c r="T40" s="14">
        <v>3302.5</v>
      </c>
      <c r="U40" s="14">
        <v>3302.5</v>
      </c>
      <c r="V40" s="4"/>
    </row>
    <row r="41" spans="1:22" ht="33.75" customHeight="1">
      <c r="A41" s="18" t="s">
        <v>58</v>
      </c>
      <c r="B41" s="19" t="s">
        <v>59</v>
      </c>
      <c r="C41" s="20">
        <v>3567.5</v>
      </c>
      <c r="D41" s="17">
        <v>3567.5</v>
      </c>
      <c r="E41" s="14" t="s">
        <v>22</v>
      </c>
      <c r="F41" s="14">
        <v>2675.6</v>
      </c>
      <c r="G41" s="14" t="s">
        <v>22</v>
      </c>
      <c r="H41" s="14">
        <f>D41</f>
        <v>3567.5</v>
      </c>
      <c r="I41" s="14" t="s">
        <v>22</v>
      </c>
      <c r="J41" s="14" t="s">
        <v>22</v>
      </c>
      <c r="K41" s="14" t="s">
        <v>22</v>
      </c>
      <c r="L41" s="14" t="s">
        <v>22</v>
      </c>
      <c r="M41" s="14" t="s">
        <v>22</v>
      </c>
      <c r="N41" s="14" t="s">
        <v>22</v>
      </c>
      <c r="O41" s="14" t="s">
        <v>22</v>
      </c>
      <c r="P41" s="14" t="s">
        <v>22</v>
      </c>
      <c r="Q41" s="14">
        <f t="shared" si="0"/>
        <v>100</v>
      </c>
      <c r="R41" s="8" t="s">
        <v>22</v>
      </c>
      <c r="S41" s="14">
        <v>3305.5</v>
      </c>
      <c r="T41" s="14">
        <v>3302.5</v>
      </c>
      <c r="U41" s="14">
        <v>3302.5</v>
      </c>
      <c r="V41" s="4"/>
    </row>
    <row r="42" spans="1:22" ht="34.5" customHeight="1">
      <c r="A42" s="18" t="s">
        <v>60</v>
      </c>
      <c r="B42" s="19" t="s">
        <v>61</v>
      </c>
      <c r="C42" s="20">
        <v>3567.5</v>
      </c>
      <c r="D42" s="17">
        <v>3567.5</v>
      </c>
      <c r="E42" s="14" t="s">
        <v>22</v>
      </c>
      <c r="F42" s="14">
        <v>2675.6</v>
      </c>
      <c r="G42" s="14" t="s">
        <v>22</v>
      </c>
      <c r="H42" s="14">
        <f>D42</f>
        <v>3567.5</v>
      </c>
      <c r="I42" s="14" t="s">
        <v>22</v>
      </c>
      <c r="J42" s="14" t="s">
        <v>22</v>
      </c>
      <c r="K42" s="14" t="s">
        <v>22</v>
      </c>
      <c r="L42" s="14" t="s">
        <v>22</v>
      </c>
      <c r="M42" s="14" t="s">
        <v>22</v>
      </c>
      <c r="N42" s="14" t="s">
        <v>22</v>
      </c>
      <c r="O42" s="14" t="s">
        <v>22</v>
      </c>
      <c r="P42" s="14" t="s">
        <v>22</v>
      </c>
      <c r="Q42" s="14">
        <f t="shared" si="0"/>
        <v>100</v>
      </c>
      <c r="R42" s="8" t="s">
        <v>22</v>
      </c>
      <c r="S42" s="14">
        <v>3305.5</v>
      </c>
      <c r="T42" s="14">
        <v>3302.5</v>
      </c>
      <c r="U42" s="14">
        <v>3302.5</v>
      </c>
      <c r="V42" s="4"/>
    </row>
    <row r="43" spans="1:22" ht="48.75" customHeight="1">
      <c r="A43" s="18" t="s">
        <v>62</v>
      </c>
      <c r="B43" s="19" t="s">
        <v>63</v>
      </c>
      <c r="C43" s="20">
        <v>176.2</v>
      </c>
      <c r="D43" s="17">
        <v>216.4</v>
      </c>
      <c r="E43" s="14" t="s">
        <v>22</v>
      </c>
      <c r="F43" s="14">
        <v>162.30000000000001</v>
      </c>
      <c r="G43" s="14" t="s">
        <v>22</v>
      </c>
      <c r="H43" s="14">
        <v>216.4</v>
      </c>
      <c r="I43" s="14" t="s">
        <v>22</v>
      </c>
      <c r="J43" s="14" t="s">
        <v>22</v>
      </c>
      <c r="K43" s="14" t="s">
        <v>22</v>
      </c>
      <c r="L43" s="14" t="s">
        <v>22</v>
      </c>
      <c r="M43" s="14" t="s">
        <v>22</v>
      </c>
      <c r="N43" s="14" t="s">
        <v>22</v>
      </c>
      <c r="O43" s="14" t="s">
        <v>22</v>
      </c>
      <c r="P43" s="14" t="s">
        <v>22</v>
      </c>
      <c r="Q43" s="14">
        <f t="shared" si="0"/>
        <v>100</v>
      </c>
      <c r="R43" s="8" t="s">
        <v>22</v>
      </c>
      <c r="S43" s="14">
        <v>242.2</v>
      </c>
      <c r="T43" s="14">
        <v>0</v>
      </c>
      <c r="U43" s="14">
        <v>0</v>
      </c>
      <c r="V43" s="4"/>
    </row>
    <row r="44" spans="1:22" ht="50.25" customHeight="1">
      <c r="A44" s="18" t="s">
        <v>64</v>
      </c>
      <c r="B44" s="19" t="s">
        <v>65</v>
      </c>
      <c r="C44" s="20">
        <v>176.2</v>
      </c>
      <c r="D44" s="17">
        <v>216.4</v>
      </c>
      <c r="E44" s="14" t="s">
        <v>22</v>
      </c>
      <c r="F44" s="14">
        <v>162.30000000000001</v>
      </c>
      <c r="G44" s="14" t="s">
        <v>22</v>
      </c>
      <c r="H44" s="14">
        <v>216.4</v>
      </c>
      <c r="I44" s="14" t="s">
        <v>22</v>
      </c>
      <c r="J44" s="14" t="s">
        <v>22</v>
      </c>
      <c r="K44" s="14" t="s">
        <v>22</v>
      </c>
      <c r="L44" s="14" t="s">
        <v>22</v>
      </c>
      <c r="M44" s="14" t="s">
        <v>22</v>
      </c>
      <c r="N44" s="14" t="s">
        <v>22</v>
      </c>
      <c r="O44" s="14" t="s">
        <v>22</v>
      </c>
      <c r="P44" s="14" t="s">
        <v>22</v>
      </c>
      <c r="Q44" s="14">
        <f t="shared" si="0"/>
        <v>100</v>
      </c>
      <c r="R44" s="8" t="s">
        <v>22</v>
      </c>
      <c r="S44" s="14">
        <v>242.2</v>
      </c>
      <c r="T44" s="14">
        <v>0</v>
      </c>
      <c r="U44" s="14">
        <v>0</v>
      </c>
      <c r="V44" s="4"/>
    </row>
    <row r="45" spans="1:22" ht="51" customHeight="1">
      <c r="A45" s="18" t="s">
        <v>66</v>
      </c>
      <c r="B45" s="19" t="s">
        <v>67</v>
      </c>
      <c r="C45" s="20">
        <v>604.29999999999995</v>
      </c>
      <c r="D45" s="17">
        <v>781.1</v>
      </c>
      <c r="E45" s="14" t="s">
        <v>22</v>
      </c>
      <c r="F45" s="14">
        <v>696.3</v>
      </c>
      <c r="G45" s="14" t="s">
        <v>22</v>
      </c>
      <c r="H45" s="14">
        <v>781.1</v>
      </c>
      <c r="I45" s="14" t="s">
        <v>22</v>
      </c>
      <c r="J45" s="14" t="s">
        <v>22</v>
      </c>
      <c r="K45" s="14" t="s">
        <v>22</v>
      </c>
      <c r="L45" s="14" t="s">
        <v>22</v>
      </c>
      <c r="M45" s="14" t="s">
        <v>22</v>
      </c>
      <c r="N45" s="14" t="s">
        <v>22</v>
      </c>
      <c r="O45" s="14" t="s">
        <v>22</v>
      </c>
      <c r="P45" s="14" t="s">
        <v>22</v>
      </c>
      <c r="Q45" s="14">
        <f t="shared" si="0"/>
        <v>100</v>
      </c>
      <c r="R45" s="8" t="s">
        <v>22</v>
      </c>
      <c r="S45" s="14">
        <v>387.1</v>
      </c>
      <c r="T45" s="14">
        <v>0</v>
      </c>
      <c r="U45" s="14">
        <v>0</v>
      </c>
      <c r="V45" s="4"/>
    </row>
    <row r="46" spans="1:22" ht="15" customHeight="1">
      <c r="A46" s="18" t="s">
        <v>68</v>
      </c>
      <c r="B46" s="19" t="s">
        <v>69</v>
      </c>
      <c r="C46" s="20">
        <v>604.29999999999995</v>
      </c>
      <c r="D46" s="17">
        <v>781.1</v>
      </c>
      <c r="E46" s="14" t="s">
        <v>22</v>
      </c>
      <c r="F46" s="14">
        <v>696.3</v>
      </c>
      <c r="G46" s="14" t="s">
        <v>22</v>
      </c>
      <c r="H46" s="14">
        <v>781.1</v>
      </c>
      <c r="I46" s="14" t="s">
        <v>22</v>
      </c>
      <c r="J46" s="14" t="s">
        <v>22</v>
      </c>
      <c r="K46" s="14" t="s">
        <v>22</v>
      </c>
      <c r="L46" s="14" t="s">
        <v>22</v>
      </c>
      <c r="M46" s="14" t="s">
        <v>22</v>
      </c>
      <c r="N46" s="14" t="s">
        <v>22</v>
      </c>
      <c r="O46" s="14" t="s">
        <v>22</v>
      </c>
      <c r="P46" s="14" t="s">
        <v>22</v>
      </c>
      <c r="Q46" s="14">
        <f t="shared" si="0"/>
        <v>100</v>
      </c>
      <c r="R46" s="8" t="s">
        <v>22</v>
      </c>
      <c r="S46" s="14">
        <v>387.1</v>
      </c>
      <c r="T46" s="14">
        <v>0</v>
      </c>
      <c r="U46" s="14">
        <v>0</v>
      </c>
      <c r="V46" s="4"/>
    </row>
    <row r="47" spans="1:22" ht="32.25" customHeight="1">
      <c r="A47" s="18" t="s">
        <v>70</v>
      </c>
      <c r="B47" s="19" t="s">
        <v>71</v>
      </c>
      <c r="C47" s="20">
        <v>604.29999999999995</v>
      </c>
      <c r="D47" s="17">
        <v>781.1</v>
      </c>
      <c r="E47" s="14" t="s">
        <v>22</v>
      </c>
      <c r="F47" s="14">
        <v>696.3</v>
      </c>
      <c r="G47" s="14" t="s">
        <v>22</v>
      </c>
      <c r="H47" s="14">
        <v>781.1</v>
      </c>
      <c r="I47" s="14" t="s">
        <v>22</v>
      </c>
      <c r="J47" s="14" t="s">
        <v>22</v>
      </c>
      <c r="K47" s="14" t="s">
        <v>22</v>
      </c>
      <c r="L47" s="14" t="s">
        <v>22</v>
      </c>
      <c r="M47" s="14" t="s">
        <v>22</v>
      </c>
      <c r="N47" s="14" t="s">
        <v>22</v>
      </c>
      <c r="O47" s="14" t="s">
        <v>22</v>
      </c>
      <c r="P47" s="14" t="s">
        <v>22</v>
      </c>
      <c r="Q47" s="14">
        <f t="shared" si="0"/>
        <v>100</v>
      </c>
      <c r="R47" s="8" t="s">
        <v>22</v>
      </c>
      <c r="S47" s="14">
        <v>387.1</v>
      </c>
      <c r="T47" s="14">
        <v>0</v>
      </c>
      <c r="U47" s="14">
        <v>0</v>
      </c>
      <c r="V47" s="4"/>
    </row>
    <row r="48" spans="1:22" ht="32.25" customHeight="1">
      <c r="A48" s="18" t="s">
        <v>72</v>
      </c>
      <c r="B48" s="19" t="s">
        <v>73</v>
      </c>
      <c r="C48" s="20">
        <v>90.2</v>
      </c>
      <c r="D48" s="17">
        <v>93</v>
      </c>
      <c r="E48" s="14" t="s">
        <v>22</v>
      </c>
      <c r="F48" s="14">
        <v>69.8</v>
      </c>
      <c r="G48" s="14" t="s">
        <v>22</v>
      </c>
      <c r="H48" s="14">
        <v>93</v>
      </c>
      <c r="I48" s="14" t="s">
        <v>22</v>
      </c>
      <c r="J48" s="14" t="s">
        <v>22</v>
      </c>
      <c r="K48" s="14" t="s">
        <v>22</v>
      </c>
      <c r="L48" s="14" t="s">
        <v>22</v>
      </c>
      <c r="M48" s="14" t="s">
        <v>22</v>
      </c>
      <c r="N48" s="14" t="s">
        <v>22</v>
      </c>
      <c r="O48" s="14" t="s">
        <v>22</v>
      </c>
      <c r="P48" s="14" t="s">
        <v>22</v>
      </c>
      <c r="Q48" s="14">
        <f t="shared" si="0"/>
        <v>100</v>
      </c>
      <c r="R48" s="8" t="s">
        <v>22</v>
      </c>
      <c r="S48" s="14">
        <v>93.9</v>
      </c>
      <c r="T48" s="14">
        <v>97.5</v>
      </c>
      <c r="U48" s="14">
        <v>0</v>
      </c>
      <c r="V48" s="4"/>
    </row>
    <row r="49" spans="1:22" ht="65.25" customHeight="1">
      <c r="A49" s="18" t="s">
        <v>74</v>
      </c>
      <c r="B49" s="19" t="s">
        <v>75</v>
      </c>
      <c r="C49" s="20">
        <v>90.2</v>
      </c>
      <c r="D49" s="17">
        <v>93</v>
      </c>
      <c r="E49" s="14" t="s">
        <v>22</v>
      </c>
      <c r="F49" s="14">
        <v>69.8</v>
      </c>
      <c r="G49" s="14" t="s">
        <v>22</v>
      </c>
      <c r="H49" s="14">
        <v>93</v>
      </c>
      <c r="I49" s="14" t="s">
        <v>22</v>
      </c>
      <c r="J49" s="14" t="s">
        <v>22</v>
      </c>
      <c r="K49" s="14" t="s">
        <v>22</v>
      </c>
      <c r="L49" s="14" t="s">
        <v>22</v>
      </c>
      <c r="M49" s="14" t="s">
        <v>22</v>
      </c>
      <c r="N49" s="14" t="s">
        <v>22</v>
      </c>
      <c r="O49" s="14" t="s">
        <v>22</v>
      </c>
      <c r="P49" s="14" t="s">
        <v>22</v>
      </c>
      <c r="Q49" s="14">
        <f t="shared" si="0"/>
        <v>100</v>
      </c>
      <c r="R49" s="8" t="s">
        <v>22</v>
      </c>
      <c r="S49" s="14">
        <v>93.9</v>
      </c>
      <c r="T49" s="14">
        <v>97.5</v>
      </c>
      <c r="U49" s="14">
        <v>0</v>
      </c>
      <c r="V49" s="4"/>
    </row>
    <row r="50" spans="1:22" ht="66.75" customHeight="1">
      <c r="A50" s="18" t="s">
        <v>76</v>
      </c>
      <c r="B50" s="19" t="s">
        <v>77</v>
      </c>
      <c r="C50" s="20">
        <v>90.2</v>
      </c>
      <c r="D50" s="17">
        <v>93</v>
      </c>
      <c r="E50" s="14" t="s">
        <v>22</v>
      </c>
      <c r="F50" s="14">
        <v>69.8</v>
      </c>
      <c r="G50" s="14" t="s">
        <v>22</v>
      </c>
      <c r="H50" s="14">
        <v>93</v>
      </c>
      <c r="I50" s="14" t="s">
        <v>22</v>
      </c>
      <c r="J50" s="14" t="s">
        <v>22</v>
      </c>
      <c r="K50" s="14" t="s">
        <v>22</v>
      </c>
      <c r="L50" s="14" t="s">
        <v>22</v>
      </c>
      <c r="M50" s="14" t="s">
        <v>22</v>
      </c>
      <c r="N50" s="14" t="s">
        <v>22</v>
      </c>
      <c r="O50" s="14" t="s">
        <v>22</v>
      </c>
      <c r="P50" s="14" t="s">
        <v>22</v>
      </c>
      <c r="Q50" s="14">
        <f t="shared" si="0"/>
        <v>100</v>
      </c>
      <c r="R50" s="8" t="s">
        <v>22</v>
      </c>
      <c r="S50" s="14">
        <v>93.9</v>
      </c>
      <c r="T50" s="14">
        <v>97.5</v>
      </c>
      <c r="U50" s="14">
        <v>0</v>
      </c>
      <c r="V50" s="4"/>
    </row>
    <row r="51" spans="1:22" ht="15" customHeight="1">
      <c r="A51" s="18" t="s">
        <v>78</v>
      </c>
      <c r="B51" s="19" t="s">
        <v>79</v>
      </c>
      <c r="C51" s="20">
        <v>1152.0999999999999</v>
      </c>
      <c r="D51" s="17">
        <v>552.1</v>
      </c>
      <c r="E51" s="14" t="s">
        <v>22</v>
      </c>
      <c r="F51" s="14">
        <v>362.1</v>
      </c>
      <c r="G51" s="14" t="s">
        <v>22</v>
      </c>
      <c r="H51" s="14">
        <v>552.1</v>
      </c>
      <c r="I51" s="14" t="s">
        <v>22</v>
      </c>
      <c r="J51" s="14" t="s">
        <v>22</v>
      </c>
      <c r="K51" s="14" t="s">
        <v>22</v>
      </c>
      <c r="L51" s="14" t="s">
        <v>22</v>
      </c>
      <c r="M51" s="14" t="s">
        <v>22</v>
      </c>
      <c r="N51" s="14" t="s">
        <v>22</v>
      </c>
      <c r="O51" s="14" t="s">
        <v>22</v>
      </c>
      <c r="P51" s="14" t="s">
        <v>22</v>
      </c>
      <c r="Q51" s="14">
        <f t="shared" si="0"/>
        <v>100</v>
      </c>
      <c r="R51" s="8" t="s">
        <v>22</v>
      </c>
      <c r="S51" s="14">
        <v>0</v>
      </c>
      <c r="T51" s="14">
        <v>0</v>
      </c>
      <c r="U51" s="14">
        <v>0</v>
      </c>
      <c r="V51" s="4"/>
    </row>
    <row r="52" spans="1:22" ht="94.5" customHeight="1">
      <c r="A52" s="18" t="s">
        <v>80</v>
      </c>
      <c r="B52" s="19" t="s">
        <v>81</v>
      </c>
      <c r="C52" s="20">
        <v>1152.0999999999999</v>
      </c>
      <c r="D52" s="17">
        <v>552.1</v>
      </c>
      <c r="E52" s="14" t="s">
        <v>22</v>
      </c>
      <c r="F52" s="14">
        <v>362.1</v>
      </c>
      <c r="G52" s="14" t="s">
        <v>22</v>
      </c>
      <c r="H52" s="14">
        <f>D52</f>
        <v>552.1</v>
      </c>
      <c r="I52" s="14" t="s">
        <v>22</v>
      </c>
      <c r="J52" s="14" t="s">
        <v>22</v>
      </c>
      <c r="K52" s="14" t="s">
        <v>22</v>
      </c>
      <c r="L52" s="14" t="s">
        <v>22</v>
      </c>
      <c r="M52" s="14" t="s">
        <v>22</v>
      </c>
      <c r="N52" s="14" t="s">
        <v>22</v>
      </c>
      <c r="O52" s="14" t="s">
        <v>22</v>
      </c>
      <c r="P52" s="14" t="s">
        <v>22</v>
      </c>
      <c r="Q52" s="14">
        <v>100</v>
      </c>
      <c r="R52" s="8" t="s">
        <v>22</v>
      </c>
      <c r="S52" s="14">
        <v>0</v>
      </c>
      <c r="T52" s="14">
        <v>0</v>
      </c>
      <c r="U52" s="14">
        <v>0</v>
      </c>
      <c r="V52" s="4"/>
    </row>
    <row r="53" spans="1:22" ht="114.75" customHeight="1">
      <c r="A53" s="18" t="s">
        <v>82</v>
      </c>
      <c r="B53" s="19" t="s">
        <v>83</v>
      </c>
      <c r="C53" s="20">
        <v>1152.0999999999999</v>
      </c>
      <c r="D53" s="17">
        <v>552.1</v>
      </c>
      <c r="E53" s="14" t="s">
        <v>22</v>
      </c>
      <c r="F53" s="14">
        <v>362.1</v>
      </c>
      <c r="G53" s="14" t="s">
        <v>22</v>
      </c>
      <c r="H53" s="14">
        <f>D53</f>
        <v>552.1</v>
      </c>
      <c r="I53" s="14" t="s">
        <v>22</v>
      </c>
      <c r="J53" s="14" t="s">
        <v>22</v>
      </c>
      <c r="K53" s="14" t="s">
        <v>22</v>
      </c>
      <c r="L53" s="14" t="s">
        <v>22</v>
      </c>
      <c r="M53" s="14" t="s">
        <v>22</v>
      </c>
      <c r="N53" s="14" t="s">
        <v>22</v>
      </c>
      <c r="O53" s="14" t="s">
        <v>22</v>
      </c>
      <c r="P53" s="14" t="s">
        <v>22</v>
      </c>
      <c r="Q53" s="14">
        <v>100</v>
      </c>
      <c r="R53" s="8" t="s">
        <v>22</v>
      </c>
      <c r="S53" s="14">
        <v>0</v>
      </c>
      <c r="T53" s="14">
        <v>0</v>
      </c>
      <c r="U53" s="14">
        <v>0</v>
      </c>
      <c r="V53" s="4"/>
    </row>
    <row r="54" spans="1:22" ht="39" customHeight="1" thickBot="1">
      <c r="A54" s="35" t="s">
        <v>108</v>
      </c>
      <c r="B54" s="21" t="s">
        <v>107</v>
      </c>
      <c r="C54" s="20">
        <v>0</v>
      </c>
      <c r="D54" s="17">
        <v>38.1</v>
      </c>
      <c r="E54" s="14">
        <v>0</v>
      </c>
      <c r="F54" s="14">
        <v>37.799999999999997</v>
      </c>
      <c r="G54" s="14">
        <v>0</v>
      </c>
      <c r="H54" s="14">
        <v>38.1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100</v>
      </c>
      <c r="R54" s="14">
        <v>0</v>
      </c>
      <c r="S54" s="14">
        <v>0</v>
      </c>
      <c r="T54" s="14">
        <v>0</v>
      </c>
      <c r="U54" s="14">
        <v>0</v>
      </c>
      <c r="V54" s="4"/>
    </row>
    <row r="55" spans="1:22" ht="12.95" customHeight="1">
      <c r="A55" s="5"/>
      <c r="B55" s="25"/>
      <c r="C55" s="2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2"/>
    </row>
    <row r="56" spans="1:22" hidden="1">
      <c r="A56" s="5"/>
      <c r="B56" s="5"/>
      <c r="C56" s="5"/>
      <c r="D56" s="11"/>
      <c r="E56" s="11" t="s">
        <v>84</v>
      </c>
      <c r="F56" s="11"/>
      <c r="G56" s="11" t="s">
        <v>84</v>
      </c>
      <c r="H56" s="11"/>
      <c r="I56" s="11" t="s">
        <v>84</v>
      </c>
      <c r="J56" s="11" t="s">
        <v>84</v>
      </c>
      <c r="K56" s="11" t="s">
        <v>84</v>
      </c>
      <c r="L56" s="11" t="s">
        <v>84</v>
      </c>
      <c r="M56" s="11" t="s">
        <v>84</v>
      </c>
      <c r="N56" s="11" t="s">
        <v>84</v>
      </c>
      <c r="O56" s="11" t="s">
        <v>84</v>
      </c>
      <c r="P56" s="11" t="s">
        <v>84</v>
      </c>
      <c r="Q56" s="11"/>
      <c r="R56" s="11" t="s">
        <v>84</v>
      </c>
      <c r="S56" s="11"/>
      <c r="T56" s="11"/>
      <c r="U56" s="11"/>
      <c r="V56" s="2" t="s">
        <v>85</v>
      </c>
    </row>
  </sheetData>
  <mergeCells count="3">
    <mergeCell ref="A12:Q12"/>
    <mergeCell ref="D13:E13"/>
    <mergeCell ref="A1:U11"/>
  </mergeCells>
  <pageMargins left="0.78740157480314965" right="0.39370078740157483" top="0.59055118110236227" bottom="0.39370078740157483" header="0" footer="0"/>
  <pageSetup paperSize="9" scale="57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597D1E-C8AC-47F7-8381-23FE83E82C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SOBOL4\User</dc:creator>
  <cp:keywords/>
  <dc:description/>
  <cp:lastModifiedBy>Администратор</cp:lastModifiedBy>
  <cp:revision/>
  <cp:lastPrinted>2020-11-25T10:35:33Z</cp:lastPrinted>
  <dcterms:created xsi:type="dcterms:W3CDTF">2017-11-03T12:17:26Z</dcterms:created>
  <dcterms:modified xsi:type="dcterms:W3CDTF">2021-12-27T07:33:41Z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C:\Users\User\AppData\Local\Кейсистемс\Свод-СМАРТ\ReportManager\0503317M_17.xlsx</vt:lpwstr>
  </property>
  <property fmtid="{D5CDD505-2E9C-101B-9397-08002B2CF9AE}" pid="3" name="Report Name">
    <vt:lpwstr>C__Users_User_AppData_Local_Кейсистемс_Свод-СМАРТ_ReportManager_0503317M_17.xlsx</vt:lpwstr>
  </property>
</Properties>
</file>